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10.97.144.1\事務管理\５年度\校舎改築\廃棄物収集処理運搬\収集運搬\HP掲載\"/>
    </mc:Choice>
  </mc:AlternateContent>
  <xr:revisionPtr revIDLastSave="0" documentId="8_{AE7C5D70-2F95-45A2-B2E2-DE07C2ADB377}" xr6:coauthVersionLast="47" xr6:coauthVersionMax="47" xr10:uidLastSave="{00000000-0000-0000-0000-000000000000}"/>
  <bookViews>
    <workbookView xWindow="1620" yWindow="330" windowWidth="13275" windowHeight="15000" activeTab="1" xr2:uid="{00000000-000D-0000-FFFF-FFFF00000000}"/>
  </bookViews>
  <sheets>
    <sheet name="設計書 (金額抜き)" sheetId="1" r:id="rId1"/>
    <sheet name="積算内訳 (金額抜き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G25" i="2"/>
  <c r="G24" i="2" s="1"/>
  <c r="G23" i="2"/>
  <c r="G22" i="2"/>
  <c r="G21" i="2"/>
  <c r="G20" i="2"/>
  <c r="G19" i="2"/>
  <c r="G18" i="2"/>
  <c r="G16" i="2"/>
  <c r="G15" i="2"/>
  <c r="G14" i="2"/>
  <c r="G13" i="2"/>
  <c r="G12" i="2"/>
  <c r="G11" i="2"/>
  <c r="G10" i="2"/>
  <c r="G8" i="2"/>
  <c r="G7" i="2"/>
  <c r="G6" i="2"/>
  <c r="G5" i="2"/>
  <c r="G4" i="2" l="1"/>
  <c r="G17" i="2"/>
  <c r="G9" i="2"/>
  <c r="G28" i="2" l="1"/>
  <c r="G27" i="2" s="1"/>
  <c r="G26" i="2" s="1"/>
  <c r="G29" i="2" s="1"/>
  <c r="F22" i="1"/>
  <c r="F23" i="1" s="1"/>
  <c r="G3" i="2" l="1"/>
  <c r="F24" i="1"/>
</calcChain>
</file>

<file path=xl/sharedStrings.xml><?xml version="1.0" encoding="utf-8"?>
<sst xmlns="http://schemas.openxmlformats.org/spreadsheetml/2006/main" count="58" uniqueCount="50">
  <si>
    <t>積算内訳</t>
    <rPh sb="0" eb="2">
      <t>せきさん</t>
    </rPh>
    <rPh sb="2" eb="4">
      <t>うちわけ</t>
    </rPh>
    <phoneticPr fontId="3" type="Hiragana"/>
  </si>
  <si>
    <t>○消費税及び地方消費税</t>
    <rPh sb="1" eb="4">
      <t>しょうひぜい</t>
    </rPh>
    <rPh sb="4" eb="5">
      <t>およ</t>
    </rPh>
    <rPh sb="6" eb="8">
      <t>ちほう</t>
    </rPh>
    <rPh sb="8" eb="11">
      <t>しょうひぜい</t>
    </rPh>
    <phoneticPr fontId="3" type="Hiragana"/>
  </si>
  <si>
    <t>金　　額</t>
    <rPh sb="0" eb="1">
      <t>カネ</t>
    </rPh>
    <rPh sb="3" eb="4">
      <t>ガク</t>
    </rPh>
    <phoneticPr fontId="2"/>
  </si>
  <si>
    <t>合　　　　　　　　計</t>
    <rPh sb="0" eb="1">
      <t>ごう</t>
    </rPh>
    <rPh sb="9" eb="10">
      <t>けい</t>
    </rPh>
    <phoneticPr fontId="3" type="Hiragana"/>
  </si>
  <si>
    <t>数量</t>
    <rPh sb="0" eb="2">
      <t>すうりょう</t>
    </rPh>
    <phoneticPr fontId="3" type="Hiragana"/>
  </si>
  <si>
    <t>項　　　　　目</t>
    <rPh sb="0" eb="1">
      <t>こう</t>
    </rPh>
    <rPh sb="6" eb="7">
      <t>め</t>
    </rPh>
    <phoneticPr fontId="3" type="Hiragana"/>
  </si>
  <si>
    <t>○本体</t>
    <rPh sb="1" eb="3">
      <t>ほんたい</t>
    </rPh>
    <phoneticPr fontId="3" type="Hiragana"/>
  </si>
  <si>
    <t>履行期限</t>
    <rPh sb="0" eb="2">
      <t>リコウ</t>
    </rPh>
    <rPh sb="2" eb="4">
      <t>キゲン</t>
    </rPh>
    <phoneticPr fontId="2"/>
  </si>
  <si>
    <t>台</t>
    <rPh sb="0" eb="1">
      <t>だい</t>
    </rPh>
    <phoneticPr fontId="3" type="Hiragana"/>
  </si>
  <si>
    <t>消費税及び地方消費税</t>
  </si>
  <si>
    <t>規格品質</t>
    <rPh sb="0" eb="2">
      <t>キカク</t>
    </rPh>
    <rPh sb="2" eb="4">
      <t>ヒンシツ</t>
    </rPh>
    <phoneticPr fontId="2"/>
  </si>
  <si>
    <t>単位</t>
    <rPh sb="0" eb="2">
      <t>たんい</t>
    </rPh>
    <phoneticPr fontId="3" type="Hiragana"/>
  </si>
  <si>
    <t>式</t>
    <rPh sb="0" eb="1">
      <t>しき</t>
    </rPh>
    <phoneticPr fontId="3" type="Hiragana"/>
  </si>
  <si>
    <t>場　　所</t>
    <rPh sb="0" eb="1">
      <t>バ</t>
    </rPh>
    <rPh sb="3" eb="4">
      <t>トコロ</t>
    </rPh>
    <phoneticPr fontId="2"/>
  </si>
  <si>
    <t>単価</t>
    <rPh sb="0" eb="2">
      <t>タンカ</t>
    </rPh>
    <phoneticPr fontId="2"/>
  </si>
  <si>
    <t>計</t>
    <rPh sb="0" eb="1">
      <t>けい</t>
    </rPh>
    <phoneticPr fontId="3" type="Hiragana"/>
  </si>
  <si>
    <t>品　　　名</t>
    <rPh sb="0" eb="1">
      <t>シナ</t>
    </rPh>
    <rPh sb="4" eb="5">
      <t>メイ</t>
    </rPh>
    <phoneticPr fontId="2"/>
  </si>
  <si>
    <t>備　　　　　考</t>
    <rPh sb="0" eb="1">
      <t>び</t>
    </rPh>
    <rPh sb="6" eb="7">
      <t>こう</t>
    </rPh>
    <phoneticPr fontId="3" type="Hiragana"/>
  </si>
  <si>
    <t>合　　計</t>
    <rPh sb="0" eb="1">
      <t>ゴウ</t>
    </rPh>
    <rPh sb="3" eb="4">
      <t>ケイ</t>
    </rPh>
    <phoneticPr fontId="2"/>
  </si>
  <si>
    <t>￥</t>
  </si>
  <si>
    <t>数量</t>
    <rPh sb="0" eb="2">
      <t>スウリョウ</t>
    </rPh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</si>
  <si>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</si>
  <si>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</si>
  <si>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</si>
  <si>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</si>
  <si>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内　　容</t>
    <rPh sb="0" eb="1">
      <t>ウチ</t>
    </rPh>
    <rPh sb="3" eb="4">
      <t>ヨウ</t>
    </rPh>
    <phoneticPr fontId="2"/>
  </si>
  <si>
    <t>単価</t>
    <rPh sb="0" eb="2">
      <t>たんか</t>
    </rPh>
    <phoneticPr fontId="3" type="Hiragana"/>
  </si>
  <si>
    <t>経費内訳書</t>
    <rPh sb="0" eb="2">
      <t>ケイヒ</t>
    </rPh>
    <rPh sb="2" eb="5">
      <t>ウチワケショ</t>
    </rPh>
    <phoneticPr fontId="2"/>
  </si>
  <si>
    <t>委 託 名</t>
    <rPh sb="0" eb="1">
      <t>イ</t>
    </rPh>
    <rPh sb="2" eb="3">
      <t>タク</t>
    </rPh>
    <rPh sb="4" eb="5">
      <t>ナ</t>
    </rPh>
    <phoneticPr fontId="2"/>
  </si>
  <si>
    <t>秋田県立大曲高等学校</t>
    <rPh sb="0" eb="3">
      <t>アキタケン</t>
    </rPh>
    <rPh sb="3" eb="4">
      <t>リツ</t>
    </rPh>
    <rPh sb="4" eb="6">
      <t>オオマガリ</t>
    </rPh>
    <rPh sb="6" eb="10">
      <t>コウトウガッコウ</t>
    </rPh>
    <phoneticPr fontId="2"/>
  </si>
  <si>
    <t>式</t>
  </si>
  <si>
    <t>産業廃棄物収集運搬分別業務委託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1">
      <t>ブンベツ</t>
    </rPh>
    <rPh sb="11" eb="13">
      <t>ギョウム</t>
    </rPh>
    <rPh sb="13" eb="15">
      <t>イタク</t>
    </rPh>
    <phoneticPr fontId="2"/>
  </si>
  <si>
    <t>○産業廃棄物収集運搬分別業務委託</t>
    <rPh sb="1" eb="3">
      <t>サンギョウ</t>
    </rPh>
    <rPh sb="3" eb="6">
      <t>ハイキブツ</t>
    </rPh>
    <rPh sb="6" eb="8">
      <t>シュウシュウ</t>
    </rPh>
    <rPh sb="8" eb="10">
      <t>ウンパン</t>
    </rPh>
    <rPh sb="10" eb="12">
      <t>ブンベツ</t>
    </rPh>
    <rPh sb="12" eb="14">
      <t>ギョウム</t>
    </rPh>
    <rPh sb="14" eb="16">
      <t>イタク</t>
    </rPh>
    <phoneticPr fontId="2"/>
  </si>
  <si>
    <t>　廃棄物運搬費</t>
    <rPh sb="1" eb="4">
      <t>ハイキブツ</t>
    </rPh>
    <rPh sb="4" eb="7">
      <t>ウンパンヒ</t>
    </rPh>
    <phoneticPr fontId="2"/>
  </si>
  <si>
    <t>　集積積込作業費</t>
    <rPh sb="1" eb="3">
      <t>シュウセキ</t>
    </rPh>
    <rPh sb="3" eb="4">
      <t>ツ</t>
    </rPh>
    <rPh sb="4" eb="5">
      <t>コ</t>
    </rPh>
    <rPh sb="5" eb="7">
      <t>サギョウ</t>
    </rPh>
    <rPh sb="7" eb="8">
      <t>ヒ</t>
    </rPh>
    <phoneticPr fontId="2"/>
  </si>
  <si>
    <t>　分解分別作業費</t>
    <rPh sb="1" eb="3">
      <t>ブンカイ</t>
    </rPh>
    <rPh sb="3" eb="5">
      <t>ブンベツ</t>
    </rPh>
    <rPh sb="5" eb="7">
      <t>サギョウ</t>
    </rPh>
    <rPh sb="7" eb="8">
      <t>ヒ</t>
    </rPh>
    <phoneticPr fontId="2"/>
  </si>
  <si>
    <t>　諸経費</t>
    <rPh sb="1" eb="4">
      <t>ショケイヒ</t>
    </rPh>
    <phoneticPr fontId="2"/>
  </si>
  <si>
    <t>（１）集積積込作業費</t>
    <rPh sb="3" eb="5">
      <t>しゅうせき</t>
    </rPh>
    <rPh sb="5" eb="6">
      <t>つ</t>
    </rPh>
    <rPh sb="6" eb="7">
      <t>こ</t>
    </rPh>
    <rPh sb="7" eb="9">
      <t>さぎょう</t>
    </rPh>
    <rPh sb="9" eb="10">
      <t>ひ</t>
    </rPh>
    <phoneticPr fontId="3" type="Hiragana"/>
  </si>
  <si>
    <t>作業員</t>
    <rPh sb="0" eb="3">
      <t>さぎょういん</t>
    </rPh>
    <phoneticPr fontId="3" type="Hiragana"/>
  </si>
  <si>
    <t>（２）産業廃棄物運搬費</t>
    <rPh sb="3" eb="5">
      <t>さんぎょう</t>
    </rPh>
    <rPh sb="5" eb="8">
      <t>はいきぶつ</t>
    </rPh>
    <rPh sb="8" eb="10">
      <t>うんぱん</t>
    </rPh>
    <rPh sb="10" eb="11">
      <t>ひ</t>
    </rPh>
    <phoneticPr fontId="3" type="Hiragana"/>
  </si>
  <si>
    <t>輸送車両（４ｔコンテナ）</t>
    <rPh sb="0" eb="2">
      <t>ゆそう</t>
    </rPh>
    <rPh sb="2" eb="4">
      <t>しゃりょう</t>
    </rPh>
    <phoneticPr fontId="3" type="Hiragana"/>
  </si>
  <si>
    <t>輸送車両（５ｔごみ収集車）</t>
    <rPh sb="0" eb="4">
      <t>ゆそうしゃりょう</t>
    </rPh>
    <rPh sb="9" eb="12">
      <t>しゅうしゅうしゃ</t>
    </rPh>
    <phoneticPr fontId="3" type="Hiragana"/>
  </si>
  <si>
    <t>輸送車両（リフト付バン）</t>
    <rPh sb="0" eb="4">
      <t>ゆそうしゃりょう</t>
    </rPh>
    <rPh sb="8" eb="9">
      <t>つ</t>
    </rPh>
    <phoneticPr fontId="3" type="Hiragana"/>
  </si>
  <si>
    <t>（３）分解分別作業費</t>
    <rPh sb="3" eb="5">
      <t>ぶんかい</t>
    </rPh>
    <rPh sb="5" eb="7">
      <t>ぶんべつ</t>
    </rPh>
    <rPh sb="7" eb="9">
      <t>さぎょう</t>
    </rPh>
    <rPh sb="9" eb="10">
      <t>ひ</t>
    </rPh>
    <phoneticPr fontId="3" type="Hiragana"/>
  </si>
  <si>
    <t>管理費含む</t>
    <rPh sb="0" eb="3">
      <t>かんりひ</t>
    </rPh>
    <rPh sb="3" eb="4">
      <t>ふく</t>
    </rPh>
    <phoneticPr fontId="3" type="Hiragana"/>
  </si>
  <si>
    <t>人</t>
    <rPh sb="0" eb="1">
      <t>にん</t>
    </rPh>
    <phoneticPr fontId="3" type="Hiragana"/>
  </si>
  <si>
    <t>（４）諸経費</t>
    <rPh sb="3" eb="6">
      <t>しょけいひ</t>
    </rPh>
    <phoneticPr fontId="3" type="Hiragana"/>
  </si>
  <si>
    <t>諸経費</t>
    <rPh sb="0" eb="3">
      <t>しょけいひ</t>
    </rPh>
    <phoneticPr fontId="3" type="Hiragana"/>
  </si>
  <si>
    <t>小　　計</t>
    <rPh sb="0" eb="1">
      <t>ショウ</t>
    </rPh>
    <rPh sb="3" eb="4">
      <t>ケイ</t>
    </rPh>
    <phoneticPr fontId="2"/>
  </si>
  <si>
    <t>新築に伴う旧校舎内の産業廃棄物収集運搬</t>
    <rPh sb="0" eb="2">
      <t>シンチク</t>
    </rPh>
    <rPh sb="3" eb="4">
      <t>トモナ</t>
    </rPh>
    <rPh sb="5" eb="6">
      <t>キュウ</t>
    </rPh>
    <rPh sb="8" eb="9">
      <t>ナイ</t>
    </rPh>
    <rPh sb="10" eb="12">
      <t>サンギョウ</t>
    </rPh>
    <rPh sb="12" eb="15">
      <t>ハイキブツ</t>
    </rPh>
    <rPh sb="15" eb="17">
      <t>シュウシュウ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</si>
</sst>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 "/>
  </numFmts>
  <fonts count="12" x14ac:knownFonts="1">
    <font>
      <sz val="11"/>
      <color theme="1"/>
      <name val="ＭＳ Ｐゴシック"/>
      <family val="3"/>
    </font>
    <font>
      <sz val="11"/>
      <color theme="1"/>
      <name val="游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7" fillId="0" borderId="0" xfId="1" applyFont="1">
      <alignment vertical="center"/>
    </xf>
    <xf numFmtId="178" fontId="7" fillId="0" borderId="0" xfId="1" applyNumberFormat="1" applyFo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4" fillId="0" borderId="50" xfId="0" applyFont="1" applyBorder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178" fontId="7" fillId="0" borderId="24" xfId="0" applyNumberFormat="1" applyFont="1" applyBorder="1">
      <alignment vertical="center"/>
    </xf>
    <xf numFmtId="0" fontId="7" fillId="0" borderId="24" xfId="0" applyFont="1" applyBorder="1" applyAlignment="1">
      <alignment vertical="center" shrinkToFit="1"/>
    </xf>
    <xf numFmtId="56" fontId="7" fillId="0" borderId="24" xfId="0" quotePrefix="1" applyNumberFormat="1" applyFont="1" applyBorder="1" applyAlignment="1">
      <alignment horizontal="center" vertical="center" wrapText="1"/>
    </xf>
    <xf numFmtId="0" fontId="7" fillId="0" borderId="24" xfId="0" applyFont="1" applyBorder="1">
      <alignment vertical="center"/>
    </xf>
    <xf numFmtId="0" fontId="8" fillId="0" borderId="24" xfId="0" applyFont="1" applyBorder="1">
      <alignment vertical="center"/>
    </xf>
    <xf numFmtId="178" fontId="4" fillId="0" borderId="24" xfId="0" applyNumberFormat="1" applyFont="1" applyBorder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3" xfId="0" applyFont="1" applyBorder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shrinkToFit="1"/>
    </xf>
    <xf numFmtId="0" fontId="6" fillId="0" borderId="24" xfId="1" applyFont="1" applyBorder="1" applyAlignment="1">
      <alignment horizontal="center" vertical="center"/>
    </xf>
    <xf numFmtId="178" fontId="6" fillId="0" borderId="24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25" xfId="1" applyFont="1" applyBorder="1">
      <alignment vertical="center"/>
    </xf>
    <xf numFmtId="0" fontId="6" fillId="0" borderId="29" xfId="1" applyFont="1" applyBorder="1">
      <alignment vertical="center"/>
    </xf>
    <xf numFmtId="0" fontId="6" fillId="0" borderId="33" xfId="1" applyFont="1" applyBorder="1">
      <alignment vertical="center"/>
    </xf>
    <xf numFmtId="178" fontId="6" fillId="0" borderId="38" xfId="1" applyNumberFormat="1" applyFont="1" applyBorder="1">
      <alignment vertical="center"/>
    </xf>
    <xf numFmtId="0" fontId="6" fillId="0" borderId="44" xfId="1" applyFont="1" applyBorder="1">
      <alignment vertical="center"/>
    </xf>
    <xf numFmtId="178" fontId="6" fillId="0" borderId="27" xfId="1" applyNumberFormat="1" applyFont="1" applyBorder="1">
      <alignment vertical="center"/>
    </xf>
    <xf numFmtId="0" fontId="6" fillId="0" borderId="27" xfId="1" applyFont="1" applyBorder="1">
      <alignment vertical="center"/>
    </xf>
    <xf numFmtId="0" fontId="6" fillId="0" borderId="26" xfId="1" applyFont="1" applyBorder="1">
      <alignment vertical="center"/>
    </xf>
    <xf numFmtId="178" fontId="6" fillId="0" borderId="24" xfId="1" applyNumberFormat="1" applyFont="1" applyBorder="1">
      <alignment vertical="center"/>
    </xf>
    <xf numFmtId="0" fontId="6" fillId="0" borderId="24" xfId="1" applyFont="1" applyBorder="1">
      <alignment vertical="center"/>
    </xf>
    <xf numFmtId="0" fontId="6" fillId="0" borderId="30" xfId="1" applyFont="1" applyBorder="1">
      <alignment vertical="center"/>
    </xf>
    <xf numFmtId="0" fontId="6" fillId="0" borderId="34" xfId="1" applyFont="1" applyBorder="1">
      <alignment vertical="center"/>
    </xf>
    <xf numFmtId="178" fontId="6" fillId="2" borderId="39" xfId="1" applyNumberFormat="1" applyFont="1" applyFill="1" applyBorder="1">
      <alignment vertical="center"/>
    </xf>
    <xf numFmtId="0" fontId="6" fillId="0" borderId="34" xfId="1" applyFont="1" applyBorder="1" applyAlignment="1">
      <alignment horizontal="center" vertical="center"/>
    </xf>
    <xf numFmtId="178" fontId="6" fillId="0" borderId="34" xfId="1" applyNumberFormat="1" applyFont="1" applyFill="1" applyBorder="1">
      <alignment vertical="center"/>
    </xf>
    <xf numFmtId="0" fontId="6" fillId="0" borderId="35" xfId="1" applyFont="1" applyBorder="1">
      <alignment vertical="center"/>
    </xf>
    <xf numFmtId="178" fontId="6" fillId="2" borderId="8" xfId="1" applyNumberFormat="1" applyFont="1" applyFill="1" applyBorder="1">
      <alignment vertical="center"/>
    </xf>
    <xf numFmtId="0" fontId="6" fillId="0" borderId="35" xfId="1" applyFont="1" applyBorder="1" applyAlignment="1">
      <alignment horizontal="center" vertical="center"/>
    </xf>
    <xf numFmtId="178" fontId="6" fillId="0" borderId="35" xfId="1" applyNumberFormat="1" applyFont="1" applyFill="1" applyBorder="1">
      <alignment vertical="center"/>
    </xf>
    <xf numFmtId="0" fontId="6" fillId="0" borderId="44" xfId="1" applyFont="1" applyBorder="1" applyAlignment="1">
      <alignment horizontal="center" vertical="center"/>
    </xf>
    <xf numFmtId="178" fontId="6" fillId="2" borderId="1" xfId="1" applyNumberFormat="1" applyFont="1" applyFill="1" applyBorder="1">
      <alignment vertical="center"/>
    </xf>
    <xf numFmtId="0" fontId="6" fillId="0" borderId="37" xfId="1" applyFont="1" applyBorder="1">
      <alignment vertical="center"/>
    </xf>
    <xf numFmtId="178" fontId="6" fillId="2" borderId="42" xfId="1" applyNumberFormat="1" applyFont="1" applyFill="1" applyBorder="1">
      <alignment vertical="center"/>
    </xf>
    <xf numFmtId="0" fontId="6" fillId="0" borderId="37" xfId="1" applyFont="1" applyBorder="1" applyAlignment="1">
      <alignment horizontal="center" vertical="center"/>
    </xf>
    <xf numFmtId="178" fontId="6" fillId="2" borderId="45" xfId="1" applyNumberFormat="1" applyFont="1" applyFill="1" applyBorder="1">
      <alignment vertical="center"/>
    </xf>
    <xf numFmtId="178" fontId="6" fillId="0" borderId="37" xfId="1" applyNumberFormat="1" applyFont="1" applyFill="1" applyBorder="1">
      <alignment vertical="center"/>
    </xf>
    <xf numFmtId="178" fontId="6" fillId="2" borderId="41" xfId="1" applyNumberFormat="1" applyFont="1" applyFill="1" applyBorder="1">
      <alignment vertical="center"/>
    </xf>
    <xf numFmtId="0" fontId="6" fillId="0" borderId="31" xfId="1" applyFont="1" applyBorder="1">
      <alignment vertical="center"/>
    </xf>
    <xf numFmtId="0" fontId="6" fillId="0" borderId="36" xfId="1" applyFont="1" applyBorder="1">
      <alignment vertical="center"/>
    </xf>
    <xf numFmtId="178" fontId="6" fillId="2" borderId="40" xfId="1" applyNumberFormat="1" applyFont="1" applyFill="1" applyBorder="1">
      <alignment vertical="center"/>
    </xf>
    <xf numFmtId="0" fontId="6" fillId="0" borderId="36" xfId="1" applyFont="1" applyBorder="1" applyAlignment="1">
      <alignment horizontal="center" vertical="center"/>
    </xf>
    <xf numFmtId="178" fontId="6" fillId="0" borderId="36" xfId="1" applyNumberFormat="1" applyFont="1" applyFill="1" applyBorder="1">
      <alignment vertical="center"/>
    </xf>
    <xf numFmtId="178" fontId="6" fillId="0" borderId="43" xfId="1" applyNumberFormat="1" applyFont="1" applyBorder="1">
      <alignment vertical="center"/>
    </xf>
    <xf numFmtId="178" fontId="6" fillId="2" borderId="46" xfId="1" applyNumberFormat="1" applyFont="1" applyFill="1" applyBorder="1">
      <alignment vertical="center"/>
    </xf>
    <xf numFmtId="178" fontId="6" fillId="0" borderId="24" xfId="1" applyNumberFormat="1" applyFont="1" applyFill="1" applyBorder="1">
      <alignment vertical="center"/>
    </xf>
    <xf numFmtId="9" fontId="6" fillId="0" borderId="24" xfId="1" applyNumberFormat="1" applyFont="1" applyBorder="1" applyAlignment="1">
      <alignment horizontal="left" vertical="center"/>
    </xf>
    <xf numFmtId="178" fontId="6" fillId="0" borderId="25" xfId="1" applyNumberFormat="1" applyFont="1" applyBorder="1">
      <alignment vertical="center"/>
    </xf>
    <xf numFmtId="0" fontId="6" fillId="0" borderId="27" xfId="1" applyFont="1" applyBorder="1" applyAlignment="1">
      <alignment horizontal="center" vertical="center"/>
    </xf>
    <xf numFmtId="178" fontId="6" fillId="0" borderId="47" xfId="1" applyNumberFormat="1" applyFont="1" applyBorder="1">
      <alignment vertical="center"/>
    </xf>
    <xf numFmtId="0" fontId="6" fillId="0" borderId="27" xfId="1" quotePrefix="1" applyFont="1" applyBorder="1">
      <alignment vertical="center"/>
    </xf>
    <xf numFmtId="178" fontId="11" fillId="0" borderId="48" xfId="1" applyNumberFormat="1" applyFont="1" applyBorder="1">
      <alignment vertical="center"/>
    </xf>
    <xf numFmtId="0" fontId="6" fillId="0" borderId="48" xfId="1" applyFont="1" applyBorder="1">
      <alignment vertical="center"/>
    </xf>
    <xf numFmtId="178" fontId="4" fillId="0" borderId="54" xfId="0" applyNumberFormat="1" applyFont="1" applyBorder="1">
      <alignment vertical="center"/>
    </xf>
    <xf numFmtId="178" fontId="4" fillId="0" borderId="56" xfId="0" applyNumberFormat="1" applyFont="1" applyBorder="1">
      <alignment vertical="center"/>
    </xf>
    <xf numFmtId="178" fontId="4" fillId="0" borderId="48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14" xfId="0" quotePrefix="1" applyNumberFormat="1" applyFont="1" applyBorder="1" applyAlignment="1">
      <alignment horizontal="left" vertical="center"/>
    </xf>
    <xf numFmtId="177" fontId="4" fillId="0" borderId="16" xfId="0" applyNumberFormat="1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7" fillId="0" borderId="29" xfId="1" applyFont="1" applyBorder="1" applyAlignment="1">
      <alignment horizontal="right" vertical="center"/>
    </xf>
  </cellXfs>
  <cellStyles count="2">
    <cellStyle name="標準" xfId="0" builtinId="0"/>
    <cellStyle name="標準_Book1" xfId="1" xr:uid="{00000000-0005-0000-0000-000001000000}"/>
  </cellStyles>
  <dxfs count="0"/>
  <tableStyles count="0" defaultTableStyle="TableStyleMedium2" defaultPivotStyle="PivotStyleLight16"/>
  <colors>
    <mruColors>
      <color rgb="FFFFFFBE"/>
      <color rgb="FFFF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opLeftCell="A2" workbookViewId="0">
      <selection activeCell="D8" sqref="D8:G8"/>
    </sheetView>
  </sheetViews>
  <sheetFormatPr defaultRowHeight="13.5" x14ac:dyDescent="0.15"/>
  <cols>
    <col min="1" max="1" width="21.625" style="1" customWidth="1"/>
    <col min="2" max="2" width="12.625" style="1" customWidth="1"/>
    <col min="3" max="4" width="6.125" style="5" customWidth="1"/>
    <col min="5" max="6" width="13.625" style="1" customWidth="1"/>
    <col min="7" max="7" width="12.625" style="1" customWidth="1"/>
    <col min="8" max="8" width="9" style="1" customWidth="1"/>
    <col min="9" max="16384" width="9" style="1"/>
  </cols>
  <sheetData>
    <row r="1" spans="1:7" ht="17.25" hidden="1" customHeight="1" x14ac:dyDescent="0.15">
      <c r="C1" s="2"/>
      <c r="D1" s="2"/>
      <c r="E1" s="3"/>
      <c r="F1" s="3"/>
      <c r="G1" s="2"/>
    </row>
    <row r="2" spans="1:7" ht="10.5" customHeight="1" x14ac:dyDescent="0.15">
      <c r="A2" s="92" t="s">
        <v>27</v>
      </c>
      <c r="B2" s="92"/>
      <c r="C2" s="92"/>
      <c r="D2" s="92"/>
      <c r="E2" s="92"/>
      <c r="F2" s="92"/>
      <c r="G2" s="92"/>
    </row>
    <row r="3" spans="1:7" ht="10.5" customHeight="1" x14ac:dyDescent="0.15">
      <c r="A3" s="92"/>
      <c r="B3" s="92"/>
      <c r="C3" s="92"/>
      <c r="D3" s="92"/>
      <c r="E3" s="92"/>
      <c r="F3" s="92"/>
      <c r="G3" s="92"/>
    </row>
    <row r="4" spans="1:7" ht="10.5" customHeight="1" x14ac:dyDescent="0.15">
      <c r="A4" s="92"/>
      <c r="B4" s="92"/>
      <c r="C4" s="92"/>
      <c r="D4" s="92"/>
      <c r="E4" s="92"/>
      <c r="F4" s="92"/>
      <c r="G4" s="92"/>
    </row>
    <row r="5" spans="1:7" ht="21" customHeight="1" x14ac:dyDescent="0.15">
      <c r="A5" s="4"/>
      <c r="B5" s="103" t="s">
        <v>28</v>
      </c>
      <c r="C5" s="104"/>
      <c r="D5" s="105" t="s">
        <v>31</v>
      </c>
      <c r="E5" s="106"/>
      <c r="F5" s="106"/>
      <c r="G5" s="107"/>
    </row>
    <row r="6" spans="1:7" ht="21" customHeight="1" x14ac:dyDescent="0.15">
      <c r="A6" s="4"/>
      <c r="B6" s="108" t="s">
        <v>25</v>
      </c>
      <c r="C6" s="109"/>
      <c r="D6" s="110" t="s">
        <v>49</v>
      </c>
      <c r="E6" s="111"/>
      <c r="F6" s="111"/>
      <c r="G6" s="112"/>
    </row>
    <row r="7" spans="1:7" ht="21" customHeight="1" x14ac:dyDescent="0.15">
      <c r="A7" s="4"/>
      <c r="B7" s="108" t="s">
        <v>2</v>
      </c>
      <c r="C7" s="109"/>
      <c r="D7" s="86" t="s">
        <v>19</v>
      </c>
      <c r="E7" s="87"/>
      <c r="F7" s="87"/>
      <c r="G7" s="88"/>
    </row>
    <row r="8" spans="1:7" ht="21" customHeight="1" x14ac:dyDescent="0.15">
      <c r="A8" s="4"/>
      <c r="B8" s="93" t="s">
        <v>7</v>
      </c>
      <c r="C8" s="94"/>
      <c r="D8" s="95">
        <v>45286</v>
      </c>
      <c r="E8" s="96"/>
      <c r="F8" s="96"/>
      <c r="G8" s="97"/>
    </row>
    <row r="9" spans="1:7" ht="21" customHeight="1" x14ac:dyDescent="0.15">
      <c r="A9" s="4"/>
      <c r="B9" s="98" t="s">
        <v>13</v>
      </c>
      <c r="C9" s="99"/>
      <c r="D9" s="100" t="s">
        <v>29</v>
      </c>
      <c r="E9" s="101"/>
      <c r="F9" s="101"/>
      <c r="G9" s="102"/>
    </row>
    <row r="10" spans="1:7" ht="18" customHeight="1" x14ac:dyDescent="0.15"/>
    <row r="11" spans="1:7" ht="42" customHeight="1" x14ac:dyDescent="0.15">
      <c r="A11" s="10" t="s">
        <v>16</v>
      </c>
      <c r="B11" s="12" t="s">
        <v>10</v>
      </c>
      <c r="C11" s="12" t="s">
        <v>20</v>
      </c>
      <c r="D11" s="12" t="s">
        <v>21</v>
      </c>
      <c r="E11" s="13" t="s">
        <v>14</v>
      </c>
      <c r="F11" s="13" t="s">
        <v>23</v>
      </c>
      <c r="G11" s="11" t="s">
        <v>24</v>
      </c>
    </row>
    <row r="12" spans="1:7" ht="42" customHeight="1" x14ac:dyDescent="0.15">
      <c r="A12" s="89" t="s">
        <v>32</v>
      </c>
      <c r="B12" s="90"/>
      <c r="C12" s="90"/>
      <c r="D12" s="90"/>
      <c r="E12" s="90"/>
      <c r="F12" s="90"/>
      <c r="G12" s="91"/>
    </row>
    <row r="13" spans="1:7" ht="42" customHeight="1" x14ac:dyDescent="0.15">
      <c r="A13" s="32" t="s">
        <v>34</v>
      </c>
      <c r="B13" s="33"/>
      <c r="C13" s="12">
        <v>1</v>
      </c>
      <c r="D13" s="12" t="s">
        <v>22</v>
      </c>
      <c r="E13" s="22"/>
      <c r="F13" s="22">
        <f>C13*E13</f>
        <v>0</v>
      </c>
      <c r="G13" s="34"/>
    </row>
    <row r="14" spans="1:7" ht="42" customHeight="1" x14ac:dyDescent="0.15">
      <c r="A14" s="32" t="s">
        <v>33</v>
      </c>
      <c r="B14" s="33"/>
      <c r="C14" s="12">
        <v>1</v>
      </c>
      <c r="D14" s="12" t="s">
        <v>30</v>
      </c>
      <c r="E14" s="22"/>
      <c r="F14" s="22">
        <f t="shared" ref="F14:F16" si="0">C14*E14</f>
        <v>0</v>
      </c>
      <c r="G14" s="34"/>
    </row>
    <row r="15" spans="1:7" ht="42" customHeight="1" x14ac:dyDescent="0.15">
      <c r="A15" s="32" t="s">
        <v>35</v>
      </c>
      <c r="B15" s="33"/>
      <c r="C15" s="12">
        <v>1</v>
      </c>
      <c r="D15" s="12" t="s">
        <v>30</v>
      </c>
      <c r="E15" s="22"/>
      <c r="F15" s="22">
        <f t="shared" si="0"/>
        <v>0</v>
      </c>
      <c r="G15" s="34"/>
    </row>
    <row r="16" spans="1:7" ht="42" customHeight="1" x14ac:dyDescent="0.15">
      <c r="A16" s="35" t="s">
        <v>36</v>
      </c>
      <c r="B16" s="33"/>
      <c r="C16" s="12">
        <v>1</v>
      </c>
      <c r="D16" s="12" t="s">
        <v>30</v>
      </c>
      <c r="E16" s="22"/>
      <c r="F16" s="22">
        <f t="shared" si="0"/>
        <v>0</v>
      </c>
      <c r="G16" s="34"/>
    </row>
    <row r="17" spans="1:7" ht="42" customHeight="1" x14ac:dyDescent="0.15">
      <c r="A17" s="35"/>
      <c r="B17" s="33"/>
      <c r="C17" s="12"/>
      <c r="D17" s="12"/>
      <c r="E17" s="22"/>
      <c r="F17" s="22"/>
      <c r="G17" s="34"/>
    </row>
    <row r="18" spans="1:7" ht="42" customHeight="1" x14ac:dyDescent="0.15">
      <c r="A18" s="32"/>
      <c r="B18" s="33"/>
      <c r="C18" s="12"/>
      <c r="D18" s="12"/>
      <c r="E18" s="22"/>
      <c r="F18" s="22"/>
      <c r="G18" s="34"/>
    </row>
    <row r="19" spans="1:7" ht="42" customHeight="1" x14ac:dyDescent="0.15">
      <c r="A19" s="18"/>
      <c r="B19" s="19"/>
      <c r="C19" s="16"/>
      <c r="D19" s="16"/>
      <c r="E19" s="17"/>
      <c r="F19" s="22"/>
      <c r="G19" s="20"/>
    </row>
    <row r="20" spans="1:7" ht="42" customHeight="1" x14ac:dyDescent="0.15">
      <c r="A20" s="18"/>
      <c r="B20" s="19"/>
      <c r="C20" s="16"/>
      <c r="D20" s="16"/>
      <c r="E20" s="17"/>
      <c r="F20" s="22"/>
      <c r="G20" s="15"/>
    </row>
    <row r="21" spans="1:7" ht="42" customHeight="1" x14ac:dyDescent="0.15">
      <c r="A21" s="21"/>
      <c r="B21" s="21"/>
      <c r="C21" s="12"/>
      <c r="D21" s="12"/>
      <c r="E21" s="22"/>
      <c r="F21" s="22"/>
      <c r="G21" s="22"/>
    </row>
    <row r="22" spans="1:7" ht="42" customHeight="1" thickBot="1" x14ac:dyDescent="0.2">
      <c r="A22" s="23" t="s">
        <v>48</v>
      </c>
      <c r="B22" s="26"/>
      <c r="C22" s="27"/>
      <c r="D22" s="27"/>
      <c r="E22" s="26"/>
      <c r="F22" s="83">
        <f>SUM(F13:F21)</f>
        <v>0</v>
      </c>
      <c r="G22" s="14"/>
    </row>
    <row r="23" spans="1:7" ht="42" customHeight="1" thickTop="1" thickBot="1" x14ac:dyDescent="0.2">
      <c r="A23" s="24" t="s">
        <v>9</v>
      </c>
      <c r="B23" s="28"/>
      <c r="C23" s="29"/>
      <c r="D23" s="29"/>
      <c r="E23" s="28"/>
      <c r="F23" s="84">
        <f>F22*0.1</f>
        <v>0</v>
      </c>
      <c r="G23" s="6"/>
    </row>
    <row r="24" spans="1:7" ht="42" customHeight="1" x14ac:dyDescent="0.15">
      <c r="A24" s="25" t="s">
        <v>18</v>
      </c>
      <c r="B24" s="30"/>
      <c r="C24" s="31"/>
      <c r="D24" s="31"/>
      <c r="E24" s="30"/>
      <c r="F24" s="85">
        <f>SUM(F22:F23)</f>
        <v>0</v>
      </c>
      <c r="G24" s="7"/>
    </row>
  </sheetData>
  <mergeCells count="12">
    <mergeCell ref="D7:G7"/>
    <mergeCell ref="A12:G12"/>
    <mergeCell ref="A2:G4"/>
    <mergeCell ref="B8:C8"/>
    <mergeCell ref="D8:G8"/>
    <mergeCell ref="B9:C9"/>
    <mergeCell ref="D9:G9"/>
    <mergeCell ref="B5:C5"/>
    <mergeCell ref="D5:G5"/>
    <mergeCell ref="B6:C6"/>
    <mergeCell ref="D6:G6"/>
    <mergeCell ref="B7:C7"/>
  </mergeCells>
  <phoneticPr fontId="2"/>
  <pageMargins left="0.98425196850393704" right="0.19685039370078741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3"/>
  <sheetViews>
    <sheetView tabSelected="1" topLeftCell="A12" workbookViewId="0">
      <selection activeCell="F25" sqref="F25"/>
    </sheetView>
  </sheetViews>
  <sheetFormatPr defaultRowHeight="13.5" x14ac:dyDescent="0.15"/>
  <cols>
    <col min="1" max="2" width="2.625" style="8" customWidth="1"/>
    <col min="3" max="3" width="24.625" style="8" customWidth="1"/>
    <col min="4" max="4" width="5.625" style="9" customWidth="1"/>
    <col min="5" max="5" width="5.625" style="8" customWidth="1"/>
    <col min="6" max="6" width="10.625" style="9" customWidth="1"/>
    <col min="7" max="7" width="12.625" style="9" customWidth="1"/>
    <col min="8" max="8" width="19.625" style="8" customWidth="1"/>
    <col min="9" max="256" width="9" style="8" customWidth="1"/>
    <col min="257" max="16384" width="9" style="1"/>
  </cols>
  <sheetData>
    <row r="1" spans="1:256" ht="27" customHeight="1" x14ac:dyDescent="0.15">
      <c r="A1" s="113" t="s">
        <v>0</v>
      </c>
      <c r="B1" s="113"/>
      <c r="C1" s="113"/>
      <c r="D1" s="113"/>
      <c r="E1" s="113"/>
      <c r="F1" s="113"/>
      <c r="G1" s="113"/>
      <c r="H1" s="113"/>
    </row>
    <row r="2" spans="1:256" s="40" customFormat="1" ht="24" customHeight="1" x14ac:dyDescent="0.15">
      <c r="A2" s="114" t="s">
        <v>5</v>
      </c>
      <c r="B2" s="114"/>
      <c r="C2" s="114"/>
      <c r="D2" s="37" t="s">
        <v>4</v>
      </c>
      <c r="E2" s="38" t="s">
        <v>11</v>
      </c>
      <c r="F2" s="37" t="s">
        <v>26</v>
      </c>
      <c r="G2" s="37" t="s">
        <v>15</v>
      </c>
      <c r="H2" s="36" t="s">
        <v>17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40" customFormat="1" ht="24" customHeight="1" x14ac:dyDescent="0.15">
      <c r="A3" s="41" t="s">
        <v>6</v>
      </c>
      <c r="B3" s="42"/>
      <c r="C3" s="43"/>
      <c r="D3" s="44"/>
      <c r="E3" s="45"/>
      <c r="F3" s="44"/>
      <c r="G3" s="46">
        <f>SUM(G4,G9,G17,G24,G26)</f>
        <v>0</v>
      </c>
      <c r="H3" s="4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40" customFormat="1" ht="24" customHeight="1" x14ac:dyDescent="0.15">
      <c r="A4" s="48"/>
      <c r="B4" s="41" t="s">
        <v>37</v>
      </c>
      <c r="C4" s="43"/>
      <c r="D4" s="44"/>
      <c r="E4" s="45"/>
      <c r="F4" s="44"/>
      <c r="G4" s="49">
        <f>SUM(G5:G8)</f>
        <v>0</v>
      </c>
      <c r="H4" s="5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40" customFormat="1" ht="24" customHeight="1" x14ac:dyDescent="0.15">
      <c r="A5" s="48"/>
      <c r="B5" s="51"/>
      <c r="C5" s="52" t="s">
        <v>38</v>
      </c>
      <c r="D5" s="53"/>
      <c r="E5" s="54" t="s">
        <v>45</v>
      </c>
      <c r="F5" s="53"/>
      <c r="G5" s="55" t="str">
        <f>IF(F5=0,"",D5*F5)</f>
        <v/>
      </c>
      <c r="H5" s="5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40" customFormat="1" ht="24" customHeight="1" x14ac:dyDescent="0.15">
      <c r="A6" s="48"/>
      <c r="B6" s="51"/>
      <c r="C6" s="56"/>
      <c r="D6" s="57"/>
      <c r="E6" s="58"/>
      <c r="F6" s="57"/>
      <c r="G6" s="59" t="str">
        <f t="shared" ref="G6:G8" si="0">IF(F6=0,"",D6*F6)</f>
        <v/>
      </c>
      <c r="H6" s="56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40" customFormat="1" ht="24" customHeight="1" x14ac:dyDescent="0.15">
      <c r="A7" s="48"/>
      <c r="B7" s="51"/>
      <c r="C7" s="56"/>
      <c r="D7" s="57"/>
      <c r="E7" s="58"/>
      <c r="F7" s="57"/>
      <c r="G7" s="59" t="str">
        <f t="shared" si="0"/>
        <v/>
      </c>
      <c r="H7" s="56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0" customFormat="1" ht="24" customHeight="1" x14ac:dyDescent="0.15">
      <c r="A8" s="48"/>
      <c r="B8" s="51"/>
      <c r="C8" s="56"/>
      <c r="D8" s="57"/>
      <c r="E8" s="58"/>
      <c r="F8" s="57"/>
      <c r="G8" s="59" t="str">
        <f t="shared" si="0"/>
        <v/>
      </c>
      <c r="H8" s="5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40" customFormat="1" ht="24" customHeight="1" x14ac:dyDescent="0.15">
      <c r="A9" s="48"/>
      <c r="B9" s="41" t="s">
        <v>39</v>
      </c>
      <c r="C9" s="42"/>
      <c r="D9" s="44"/>
      <c r="E9" s="60"/>
      <c r="F9" s="44"/>
      <c r="G9" s="49">
        <f>SUM(G10:G16)</f>
        <v>0</v>
      </c>
      <c r="H9" s="4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40" customFormat="1" ht="24" customHeight="1" x14ac:dyDescent="0.15">
      <c r="A10" s="48"/>
      <c r="B10" s="51"/>
      <c r="C10" s="52" t="s">
        <v>40</v>
      </c>
      <c r="D10" s="61"/>
      <c r="E10" s="54" t="s">
        <v>8</v>
      </c>
      <c r="F10" s="53"/>
      <c r="G10" s="55" t="str">
        <f t="shared" ref="G10:G25" si="1">IF(F10=0,"",D10*F10)</f>
        <v/>
      </c>
      <c r="H10" s="52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40" customFormat="1" ht="24" customHeight="1" x14ac:dyDescent="0.15">
      <c r="A11" s="48"/>
      <c r="B11" s="51"/>
      <c r="C11" s="62" t="s">
        <v>41</v>
      </c>
      <c r="D11" s="63"/>
      <c r="E11" s="64" t="s">
        <v>8</v>
      </c>
      <c r="F11" s="65"/>
      <c r="G11" s="66" t="str">
        <f t="shared" si="1"/>
        <v/>
      </c>
      <c r="H11" s="6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40" customFormat="1" ht="24" customHeight="1" x14ac:dyDescent="0.15">
      <c r="A12" s="48"/>
      <c r="B12" s="51"/>
      <c r="C12" s="62" t="s">
        <v>42</v>
      </c>
      <c r="D12" s="63"/>
      <c r="E12" s="64" t="s">
        <v>8</v>
      </c>
      <c r="F12" s="65"/>
      <c r="G12" s="66" t="str">
        <f t="shared" si="1"/>
        <v/>
      </c>
      <c r="H12" s="62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40" customFormat="1" ht="24" customHeight="1" x14ac:dyDescent="0.15">
      <c r="A13" s="48"/>
      <c r="B13" s="51"/>
      <c r="C13" s="56"/>
      <c r="D13" s="67"/>
      <c r="E13" s="58"/>
      <c r="F13" s="57"/>
      <c r="G13" s="59" t="str">
        <f t="shared" si="1"/>
        <v/>
      </c>
      <c r="H13" s="5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40" customFormat="1" ht="24" customHeight="1" x14ac:dyDescent="0.15">
      <c r="A14" s="48"/>
      <c r="B14" s="51"/>
      <c r="C14" s="56"/>
      <c r="D14" s="67"/>
      <c r="E14" s="58"/>
      <c r="F14" s="57"/>
      <c r="G14" s="59" t="str">
        <f t="shared" si="1"/>
        <v/>
      </c>
      <c r="H14" s="56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40" customFormat="1" ht="24" customHeight="1" x14ac:dyDescent="0.15">
      <c r="A15" s="48"/>
      <c r="B15" s="51"/>
      <c r="C15" s="56"/>
      <c r="D15" s="67"/>
      <c r="E15" s="58"/>
      <c r="F15" s="57"/>
      <c r="G15" s="59" t="str">
        <f t="shared" si="1"/>
        <v/>
      </c>
      <c r="H15" s="5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40" customFormat="1" ht="24" customHeight="1" x14ac:dyDescent="0.15">
      <c r="A16" s="48"/>
      <c r="B16" s="51"/>
      <c r="C16" s="56"/>
      <c r="D16" s="67"/>
      <c r="E16" s="58"/>
      <c r="F16" s="57"/>
      <c r="G16" s="59" t="str">
        <f t="shared" si="1"/>
        <v/>
      </c>
      <c r="H16" s="56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40" customFormat="1" ht="24" customHeight="1" x14ac:dyDescent="0.15">
      <c r="A17" s="48"/>
      <c r="B17" s="41" t="s">
        <v>43</v>
      </c>
      <c r="C17" s="43"/>
      <c r="D17" s="44"/>
      <c r="E17" s="60"/>
      <c r="F17" s="44"/>
      <c r="G17" s="49">
        <f>SUM(G18:G23)</f>
        <v>0</v>
      </c>
      <c r="H17" s="4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40" customFormat="1" ht="24" customHeight="1" x14ac:dyDescent="0.15">
      <c r="A18" s="48"/>
      <c r="B18" s="51"/>
      <c r="C18" s="52" t="s">
        <v>38</v>
      </c>
      <c r="D18" s="53"/>
      <c r="E18" s="54" t="s">
        <v>45</v>
      </c>
      <c r="F18" s="53"/>
      <c r="G18" s="55" t="str">
        <f t="shared" si="1"/>
        <v/>
      </c>
      <c r="H18" s="52" t="s">
        <v>44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40" customFormat="1" ht="24" customHeight="1" x14ac:dyDescent="0.15">
      <c r="A19" s="48"/>
      <c r="B19" s="51"/>
      <c r="C19" s="56"/>
      <c r="D19" s="57"/>
      <c r="E19" s="58"/>
      <c r="F19" s="57"/>
      <c r="G19" s="59" t="str">
        <f t="shared" si="1"/>
        <v/>
      </c>
      <c r="H19" s="5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40" customFormat="1" ht="24" customHeight="1" x14ac:dyDescent="0.15">
      <c r="A20" s="48"/>
      <c r="B20" s="51"/>
      <c r="C20" s="56"/>
      <c r="D20" s="57"/>
      <c r="E20" s="58"/>
      <c r="F20" s="57"/>
      <c r="G20" s="59" t="str">
        <f t="shared" si="1"/>
        <v/>
      </c>
      <c r="H20" s="5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40" customFormat="1" ht="24" customHeight="1" x14ac:dyDescent="0.15">
      <c r="A21" s="48"/>
      <c r="B21" s="51"/>
      <c r="C21" s="56"/>
      <c r="D21" s="57"/>
      <c r="E21" s="58"/>
      <c r="F21" s="57"/>
      <c r="G21" s="59" t="str">
        <f t="shared" si="1"/>
        <v/>
      </c>
      <c r="H21" s="5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40" customFormat="1" ht="24" customHeight="1" x14ac:dyDescent="0.15">
      <c r="A22" s="48"/>
      <c r="B22" s="51"/>
      <c r="C22" s="56"/>
      <c r="D22" s="57"/>
      <c r="E22" s="58"/>
      <c r="F22" s="57"/>
      <c r="G22" s="59" t="str">
        <f t="shared" si="1"/>
        <v/>
      </c>
      <c r="H22" s="56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40" customFormat="1" ht="24" customHeight="1" x14ac:dyDescent="0.15">
      <c r="A23" s="48"/>
      <c r="B23" s="68"/>
      <c r="C23" s="69"/>
      <c r="D23" s="70"/>
      <c r="E23" s="71"/>
      <c r="F23" s="70"/>
      <c r="G23" s="72" t="str">
        <f t="shared" si="1"/>
        <v/>
      </c>
      <c r="H23" s="6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40" customFormat="1" ht="24" customHeight="1" x14ac:dyDescent="0.15">
      <c r="A24" s="48"/>
      <c r="B24" s="41" t="s">
        <v>46</v>
      </c>
      <c r="C24" s="43"/>
      <c r="D24" s="44"/>
      <c r="E24" s="60"/>
      <c r="F24" s="44"/>
      <c r="G24" s="49">
        <f>SUM(G25)</f>
        <v>0</v>
      </c>
      <c r="H24" s="47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40" customFormat="1" ht="24" customHeight="1" x14ac:dyDescent="0.15">
      <c r="A25" s="48"/>
      <c r="B25" s="68"/>
      <c r="C25" s="50" t="s">
        <v>47</v>
      </c>
      <c r="D25" s="73">
        <v>1</v>
      </c>
      <c r="E25" s="36" t="s">
        <v>12</v>
      </c>
      <c r="F25" s="74"/>
      <c r="G25" s="75" t="str">
        <f t="shared" si="1"/>
        <v/>
      </c>
      <c r="H25" s="7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40" customFormat="1" ht="24" customHeight="1" x14ac:dyDescent="0.15">
      <c r="A26" s="47" t="s">
        <v>1</v>
      </c>
      <c r="B26" s="42"/>
      <c r="C26" s="43"/>
      <c r="D26" s="44"/>
      <c r="E26" s="60"/>
      <c r="F26" s="44"/>
      <c r="G26" s="49" t="str">
        <f>G27</f>
        <v/>
      </c>
      <c r="H26" s="4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40" customFormat="1" ht="24" customHeight="1" x14ac:dyDescent="0.15">
      <c r="A27" s="48"/>
      <c r="B27" s="41" t="s">
        <v>9</v>
      </c>
      <c r="C27" s="43"/>
      <c r="D27" s="44"/>
      <c r="E27" s="60"/>
      <c r="F27" s="44"/>
      <c r="G27" s="75" t="str">
        <f>G28</f>
        <v/>
      </c>
      <c r="H27" s="5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40" customFormat="1" ht="24" customHeight="1" x14ac:dyDescent="0.15">
      <c r="A28" s="48"/>
      <c r="B28" s="51"/>
      <c r="C28" s="47" t="s">
        <v>9</v>
      </c>
      <c r="D28" s="77"/>
      <c r="E28" s="78"/>
      <c r="F28" s="79"/>
      <c r="G28" s="46" t="str">
        <f>IF(G24=0,"",((G4+G9+G17+G24)*0.1))</f>
        <v/>
      </c>
      <c r="H28" s="8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40" customFormat="1" ht="24" customHeight="1" x14ac:dyDescent="0.15">
      <c r="A29" s="115" t="s">
        <v>3</v>
      </c>
      <c r="B29" s="116"/>
      <c r="C29" s="116"/>
      <c r="D29" s="116"/>
      <c r="E29" s="116"/>
      <c r="F29" s="117"/>
      <c r="G29" s="81">
        <f>SUM(G4,G9,G17,G24,G26)</f>
        <v>0</v>
      </c>
      <c r="H29" s="82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x14ac:dyDescent="0.15">
      <c r="A30" s="118"/>
      <c r="B30" s="118"/>
      <c r="C30" s="118"/>
      <c r="D30" s="118"/>
      <c r="E30" s="118"/>
      <c r="F30" s="118"/>
      <c r="G30" s="118"/>
      <c r="H30" s="118"/>
    </row>
    <row r="33" ht="18" customHeight="1" x14ac:dyDescent="0.15"/>
  </sheetData>
  <mergeCells count="4">
    <mergeCell ref="A1:H1"/>
    <mergeCell ref="A2:C2"/>
    <mergeCell ref="A29:F29"/>
    <mergeCell ref="A30:H30"/>
  </mergeCells>
  <phoneticPr fontId="3" type="Hiragana"/>
  <pageMargins left="0.98425196850393704" right="0.19685039370078741" top="0.9842519685039370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設計書 (金額抜き)</vt:lpstr>
      <vt:lpstr>積算内訳 (金額抜き)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貴博</dc:creator>
  <cp:lastModifiedBy>佐藤　隆浩</cp:lastModifiedBy>
  <cp:lastPrinted>2023-11-17T05:14:15Z</cp:lastPrinted>
  <dcterms:created xsi:type="dcterms:W3CDTF">2022-06-03T02:45:16Z</dcterms:created>
  <dcterms:modified xsi:type="dcterms:W3CDTF">2023-11-18T01:31:38Z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2022-06-15T07:11:17Z</vt:filetime>
  </property>
</Properties>
</file>